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B4F998B8-E2EC-4518-A564-444F933F31C4}" xr6:coauthVersionLast="36" xr6:coauthVersionMax="36" xr10:uidLastSave="{00000000-0000-0000-0000-000000000000}"/>
  <bookViews>
    <workbookView xWindow="0" yWindow="0" windowWidth="12135" windowHeight="10395" xr2:uid="{C921361D-4779-4873-A9AD-D2DAE062AC4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E45" i="1"/>
  <c r="H45" i="1" s="1"/>
  <c r="E46" i="1"/>
  <c r="H46" i="1" s="1"/>
  <c r="E47" i="1"/>
  <c r="H47" i="1" s="1"/>
  <c r="E48" i="1"/>
  <c r="H48" i="1"/>
  <c r="C50" i="1"/>
  <c r="D50" i="1"/>
  <c r="E50" i="1"/>
  <c r="F50" i="1"/>
  <c r="G50" i="1"/>
  <c r="E58" i="1"/>
  <c r="H58" i="1" s="1"/>
  <c r="H72" i="1" s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50" i="1" l="1"/>
  <c r="H36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<sst xmlns="http://schemas.openxmlformats.org/spreadsheetml/2006/main" count="74" uniqueCount="52">
  <si>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</si>
  <si>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</si>
  <si>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</si>
  <si>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</si>
  <si>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</si>
  <si>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</si>
  <si>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</si>
  <si>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</si>
  <si>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</si>
  <si>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</si>
  <si>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</si>
  <si>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</si>
  <si>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</si>
  <si>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</si>
  <si>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</si>
  <si>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</si>
  <si>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</si>
  <si>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</si>
  <si>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SAN FELIPE
Estado Analítico del Ejercicio del Presupuesto de Egresos
Clasificación Administrativa
DEL 1 ENERO AL 31 DE DICIEMBRE DEL 2020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</si>
  <si>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</si>
  <si>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</si>
  <si>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</si>
  <si>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</si>
  <si>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ENERO AL 31 DE DICIEMBRE DEL 2020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</si>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</sst>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C67C5060-0DFA-4B2F-B5C3-D6D7D7C19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1609725</xdr:colOff>
      <xdr:row>73</xdr:row>
      <xdr:rowOff>9525</xdr:rowOff>
    </xdr:from>
    <xdr:ext cx="7505700" cy="476250"/>
    <xdr:pic>
      <xdr:nvPicPr>
        <xdr:cNvPr id="2" name="Imagen 1">
          <a:extLst>
            <a:ext uri="{FF2B5EF4-FFF2-40B4-BE49-F238E27FC236}">
              <a16:creationId xmlns:a16="http://schemas.microsoft.com/office/drawing/2014/main" id="{DC34F236-F9DA-4210-8F9F-03C19C46B5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38"/>
        <a:stretch/>
      </xdr:blipFill>
      <xdr:spPr>
        <a:xfrm>
          <a:off x="1771650" y="13039725"/>
          <a:ext cx="7505700" cy="47625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F2E3-41F8-475A-A465-D4AE2DD60DE4}">
  <dimension ref="A1:H7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33918705.57</v>
      </c>
      <c r="D7" s="30">
        <v>1107476.32</v>
      </c>
      <c r="E7" s="30">
        <f>C7+D7</f>
        <v>35026181.890000001</v>
      </c>
      <c r="F7" s="30">
        <v>34245420.670000002</v>
      </c>
      <c r="G7" s="30">
        <v>34107263.039999999</v>
      </c>
      <c r="H7" s="30">
        <f>E7-F7</f>
        <v>780761.21999999881</v>
      </c>
    </row>
    <row r="8" spans="1:8" x14ac:dyDescent="0.2">
      <c r="A8" s="10" t="s">
        <v>49</v>
      </c>
      <c r="B8" s="31"/>
      <c r="C8" s="30">
        <v>8409983.7100000009</v>
      </c>
      <c r="D8" s="30">
        <v>39346.410000000003</v>
      </c>
      <c r="E8" s="30">
        <f>C8+D8</f>
        <v>8449330.120000001</v>
      </c>
      <c r="F8" s="30">
        <v>5437443.7199999997</v>
      </c>
      <c r="G8" s="30">
        <v>5375073.7699999996</v>
      </c>
      <c r="H8" s="30">
        <f>E8-F8</f>
        <v>3011886.4000000013</v>
      </c>
    </row>
    <row r="9" spans="1:8" x14ac:dyDescent="0.2">
      <c r="A9" s="10" t="s">
        <v>48</v>
      </c>
      <c r="B9" s="31"/>
      <c r="C9" s="30">
        <v>1997012.82</v>
      </c>
      <c r="D9" s="30">
        <v>-35811.33</v>
      </c>
      <c r="E9" s="30">
        <f>C9+D9</f>
        <v>1961201.49</v>
      </c>
      <c r="F9" s="30">
        <v>1843183.27</v>
      </c>
      <c r="G9" s="30">
        <v>1803583.38</v>
      </c>
      <c r="H9" s="30">
        <f>E9-F9</f>
        <v>118018.21999999997</v>
      </c>
    </row>
    <row r="10" spans="1:8" x14ac:dyDescent="0.2">
      <c r="A10" s="10" t="s">
        <v>47</v>
      </c>
      <c r="B10" s="31"/>
      <c r="C10" s="30">
        <v>1856610.28</v>
      </c>
      <c r="D10" s="30">
        <v>14409.96</v>
      </c>
      <c r="E10" s="30">
        <f>C10+D10</f>
        <v>1871020.24</v>
      </c>
      <c r="F10" s="30">
        <v>1625195.44</v>
      </c>
      <c r="G10" s="30">
        <v>1579923.54</v>
      </c>
      <c r="H10" s="30">
        <f>E10-F10</f>
        <v>245824.80000000005</v>
      </c>
    </row>
    <row r="11" spans="1:8" x14ac:dyDescent="0.2">
      <c r="A11" s="10" t="s">
        <v>46</v>
      </c>
      <c r="B11" s="31"/>
      <c r="C11" s="30">
        <v>25888900.800000001</v>
      </c>
      <c r="D11" s="30">
        <v>-13269565.5</v>
      </c>
      <c r="E11" s="30">
        <f>C11+D11</f>
        <v>12619335.300000001</v>
      </c>
      <c r="F11" s="30">
        <v>6259196.3799999999</v>
      </c>
      <c r="G11" s="30">
        <v>6053385.8700000001</v>
      </c>
      <c r="H11" s="30">
        <f>E11-F11</f>
        <v>6360138.9200000009</v>
      </c>
    </row>
    <row r="12" spans="1:8" x14ac:dyDescent="0.2">
      <c r="A12" s="10" t="s">
        <v>45</v>
      </c>
      <c r="B12" s="31"/>
      <c r="C12" s="30">
        <v>12641726.01</v>
      </c>
      <c r="D12" s="30">
        <v>-368808.17</v>
      </c>
      <c r="E12" s="30">
        <f>C12+D12</f>
        <v>12272917.84</v>
      </c>
      <c r="F12" s="30">
        <v>10006214.15</v>
      </c>
      <c r="G12" s="30">
        <v>9973862.5800000001</v>
      </c>
      <c r="H12" s="30">
        <f>E12-F12</f>
        <v>2266703.6899999995</v>
      </c>
    </row>
    <row r="13" spans="1:8" x14ac:dyDescent="0.2">
      <c r="A13" s="10" t="s">
        <v>44</v>
      </c>
      <c r="B13" s="31"/>
      <c r="C13" s="30">
        <v>491873.66</v>
      </c>
      <c r="D13" s="30">
        <v>-27082.45</v>
      </c>
      <c r="E13" s="30">
        <f>C13+D13</f>
        <v>464791.20999999996</v>
      </c>
      <c r="F13" s="30">
        <v>293369.90999999997</v>
      </c>
      <c r="G13" s="30">
        <v>285722.11</v>
      </c>
      <c r="H13" s="30">
        <f>E13-F13</f>
        <v>171421.3</v>
      </c>
    </row>
    <row r="14" spans="1:8" x14ac:dyDescent="0.2">
      <c r="A14" s="10" t="s">
        <v>43</v>
      </c>
      <c r="B14" s="31"/>
      <c r="C14" s="30">
        <v>807901.17</v>
      </c>
      <c r="D14" s="30">
        <v>-45000</v>
      </c>
      <c r="E14" s="30">
        <f>C14+D14</f>
        <v>762901.17</v>
      </c>
      <c r="F14" s="30">
        <v>657119.52</v>
      </c>
      <c r="G14" s="30">
        <v>640897.32999999996</v>
      </c>
      <c r="H14" s="30">
        <f>E14-F14</f>
        <v>105781.65000000002</v>
      </c>
    </row>
    <row r="15" spans="1:8" x14ac:dyDescent="0.2">
      <c r="A15" s="10" t="s">
        <v>42</v>
      </c>
      <c r="B15" s="31"/>
      <c r="C15" s="30">
        <v>3455736.75</v>
      </c>
      <c r="D15" s="30">
        <v>-131491.5</v>
      </c>
      <c r="E15" s="30">
        <f>C15+D15</f>
        <v>3324245.25</v>
      </c>
      <c r="F15" s="30">
        <v>2906491.15</v>
      </c>
      <c r="G15" s="30">
        <v>2842141.08</v>
      </c>
      <c r="H15" s="30">
        <f>E15-F15</f>
        <v>417754.10000000009</v>
      </c>
    </row>
    <row r="16" spans="1:8" x14ac:dyDescent="0.2">
      <c r="A16" s="10" t="s">
        <v>41</v>
      </c>
      <c r="B16" s="31"/>
      <c r="C16" s="30">
        <v>11325694.34</v>
      </c>
      <c r="D16" s="30">
        <v>-1242799.57</v>
      </c>
      <c r="E16" s="30">
        <f>C16+D16</f>
        <v>10082894.77</v>
      </c>
      <c r="F16" s="30">
        <v>9100086.1899999995</v>
      </c>
      <c r="G16" s="30">
        <v>8868098.9299999997</v>
      </c>
      <c r="H16" s="30">
        <f>E16-F16</f>
        <v>982808.58000000007</v>
      </c>
    </row>
    <row r="17" spans="1:8" x14ac:dyDescent="0.2">
      <c r="A17" s="10" t="s">
        <v>40</v>
      </c>
      <c r="B17" s="31"/>
      <c r="C17" s="30">
        <v>5497153.2599999998</v>
      </c>
      <c r="D17" s="30">
        <v>-430104.81</v>
      </c>
      <c r="E17" s="30">
        <f>C17+D17</f>
        <v>5067048.45</v>
      </c>
      <c r="F17" s="30">
        <v>4889915.93</v>
      </c>
      <c r="G17" s="30">
        <v>4802863.04</v>
      </c>
      <c r="H17" s="30">
        <f>E17-F17</f>
        <v>177132.52000000048</v>
      </c>
    </row>
    <row r="18" spans="1:8" x14ac:dyDescent="0.2">
      <c r="A18" s="10" t="s">
        <v>39</v>
      </c>
      <c r="B18" s="31"/>
      <c r="C18" s="30">
        <v>2783780.85</v>
      </c>
      <c r="D18" s="30">
        <v>-16665.03</v>
      </c>
      <c r="E18" s="30">
        <f>C18+D18</f>
        <v>2767115.8200000003</v>
      </c>
      <c r="F18" s="30">
        <v>2205117.2000000002</v>
      </c>
      <c r="G18" s="30">
        <v>2161267.0099999998</v>
      </c>
      <c r="H18" s="30">
        <f>E18-F18</f>
        <v>561998.62000000011</v>
      </c>
    </row>
    <row r="19" spans="1:8" x14ac:dyDescent="0.2">
      <c r="A19" s="10" t="s">
        <v>38</v>
      </c>
      <c r="B19" s="31"/>
      <c r="C19" s="30">
        <v>2803862.85</v>
      </c>
      <c r="D19" s="30">
        <v>-201921.28</v>
      </c>
      <c r="E19" s="30">
        <f>C19+D19</f>
        <v>2601941.5700000003</v>
      </c>
      <c r="F19" s="30">
        <v>2272602.56</v>
      </c>
      <c r="G19" s="30">
        <v>2218812.88</v>
      </c>
      <c r="H19" s="30">
        <f>E19-F19</f>
        <v>329339.01000000024</v>
      </c>
    </row>
    <row r="20" spans="1:8" x14ac:dyDescent="0.2">
      <c r="A20" s="10" t="s">
        <v>37</v>
      </c>
      <c r="B20" s="31"/>
      <c r="C20" s="30">
        <v>53876586.270000003</v>
      </c>
      <c r="D20" s="30">
        <v>-1156944.3700000001</v>
      </c>
      <c r="E20" s="30">
        <f>C20+D20</f>
        <v>52719641.900000006</v>
      </c>
      <c r="F20" s="30">
        <v>52404063.009999998</v>
      </c>
      <c r="G20" s="30">
        <v>52404063.009999998</v>
      </c>
      <c r="H20" s="30">
        <f>E20-F20</f>
        <v>315578.89000000805</v>
      </c>
    </row>
    <row r="21" spans="1:8" x14ac:dyDescent="0.2">
      <c r="A21" s="10" t="s">
        <v>36</v>
      </c>
      <c r="B21" s="31"/>
      <c r="C21" s="30">
        <v>5619735.1299999999</v>
      </c>
      <c r="D21" s="30">
        <v>597725.67000000004</v>
      </c>
      <c r="E21" s="30">
        <f>C21+D21</f>
        <v>6217460.7999999998</v>
      </c>
      <c r="F21" s="30">
        <v>6217456.1299999999</v>
      </c>
      <c r="G21" s="30">
        <v>6217456.1299999999</v>
      </c>
      <c r="H21" s="30">
        <f>E21-F21</f>
        <v>4.6699999999254942</v>
      </c>
    </row>
    <row r="22" spans="1:8" x14ac:dyDescent="0.2">
      <c r="A22" s="10" t="s">
        <v>35</v>
      </c>
      <c r="B22" s="31"/>
      <c r="C22" s="30">
        <v>3144384.54</v>
      </c>
      <c r="D22" s="30">
        <v>233782.2</v>
      </c>
      <c r="E22" s="30">
        <f>C22+D22</f>
        <v>3378166.74</v>
      </c>
      <c r="F22" s="30">
        <v>2723508.47</v>
      </c>
      <c r="G22" s="30">
        <v>2667073.61</v>
      </c>
      <c r="H22" s="30">
        <f>E22-F22</f>
        <v>654658.27</v>
      </c>
    </row>
    <row r="23" spans="1:8" x14ac:dyDescent="0.2">
      <c r="A23" s="10" t="s">
        <v>34</v>
      </c>
      <c r="B23" s="31"/>
      <c r="C23" s="30">
        <v>9976212.9000000004</v>
      </c>
      <c r="D23" s="30">
        <v>-4204039.83</v>
      </c>
      <c r="E23" s="30">
        <f>C23+D23</f>
        <v>5772173.0700000003</v>
      </c>
      <c r="F23" s="30">
        <v>4839573.0199999996</v>
      </c>
      <c r="G23" s="30">
        <v>4517642.58</v>
      </c>
      <c r="H23" s="30">
        <f>E23-F23</f>
        <v>932600.05000000075</v>
      </c>
    </row>
    <row r="24" spans="1:8" x14ac:dyDescent="0.2">
      <c r="A24" s="10" t="s">
        <v>33</v>
      </c>
      <c r="B24" s="31"/>
      <c r="C24" s="30">
        <v>419095.54</v>
      </c>
      <c r="D24" s="30">
        <v>3060.01</v>
      </c>
      <c r="E24" s="30">
        <f>C24+D24</f>
        <v>422155.55</v>
      </c>
      <c r="F24" s="30">
        <v>419560.51</v>
      </c>
      <c r="G24" s="30">
        <v>415962.55</v>
      </c>
      <c r="H24" s="30">
        <f>E24-F24</f>
        <v>2595.039999999979</v>
      </c>
    </row>
    <row r="25" spans="1:8" x14ac:dyDescent="0.2">
      <c r="A25" s="10" t="s">
        <v>32</v>
      </c>
      <c r="B25" s="31"/>
      <c r="C25" s="30">
        <v>216743023.41999999</v>
      </c>
      <c r="D25" s="30">
        <v>114272009.51000001</v>
      </c>
      <c r="E25" s="30">
        <f>C25+D25</f>
        <v>331015032.93000001</v>
      </c>
      <c r="F25" s="30">
        <v>242198222.99000001</v>
      </c>
      <c r="G25" s="30">
        <v>241457523.36000001</v>
      </c>
      <c r="H25" s="30">
        <f>E25-F25</f>
        <v>88816809.939999998</v>
      </c>
    </row>
    <row r="26" spans="1:8" x14ac:dyDescent="0.2">
      <c r="A26" s="10" t="s">
        <v>31</v>
      </c>
      <c r="B26" s="31"/>
      <c r="C26" s="30">
        <v>6074074.2000000002</v>
      </c>
      <c r="D26" s="30">
        <v>-1046475.2</v>
      </c>
      <c r="E26" s="30">
        <f>C26+D26</f>
        <v>5027599</v>
      </c>
      <c r="F26" s="30">
        <v>4400364.4000000004</v>
      </c>
      <c r="G26" s="30">
        <v>4296283.1500000004</v>
      </c>
      <c r="H26" s="30">
        <f>E26-F26</f>
        <v>627234.59999999963</v>
      </c>
    </row>
    <row r="27" spans="1:8" x14ac:dyDescent="0.2">
      <c r="A27" s="10" t="s">
        <v>30</v>
      </c>
      <c r="B27" s="31"/>
      <c r="C27" s="30">
        <v>13082323.869999999</v>
      </c>
      <c r="D27" s="30">
        <v>-1489953.88</v>
      </c>
      <c r="E27" s="30">
        <f>C27+D27</f>
        <v>11592369.989999998</v>
      </c>
      <c r="F27" s="30">
        <v>8934007.7699999996</v>
      </c>
      <c r="G27" s="30">
        <v>8848459.1400000006</v>
      </c>
      <c r="H27" s="30">
        <f>E27-F27</f>
        <v>2658362.2199999988</v>
      </c>
    </row>
    <row r="28" spans="1:8" x14ac:dyDescent="0.2">
      <c r="A28" s="10" t="s">
        <v>29</v>
      </c>
      <c r="B28" s="31"/>
      <c r="C28" s="30">
        <v>33194338.399999999</v>
      </c>
      <c r="D28" s="30">
        <v>-2544586.67</v>
      </c>
      <c r="E28" s="30">
        <f>C28+D28</f>
        <v>30649751.729999997</v>
      </c>
      <c r="F28" s="30">
        <v>29442113.719999999</v>
      </c>
      <c r="G28" s="30">
        <v>28899280.199999999</v>
      </c>
      <c r="H28" s="30">
        <f>E28-F28</f>
        <v>1207638.0099999979</v>
      </c>
    </row>
    <row r="29" spans="1:8" x14ac:dyDescent="0.2">
      <c r="A29" s="10" t="s">
        <v>28</v>
      </c>
      <c r="B29" s="31"/>
      <c r="C29" s="30">
        <v>1388873.24</v>
      </c>
      <c r="D29" s="30">
        <v>-253464.83</v>
      </c>
      <c r="E29" s="30">
        <f>C29+D29</f>
        <v>1135408.4099999999</v>
      </c>
      <c r="F29" s="30">
        <v>1042373.36</v>
      </c>
      <c r="G29" s="30">
        <v>1027094.04</v>
      </c>
      <c r="H29" s="30">
        <f>E29-F29</f>
        <v>93035.04999999993</v>
      </c>
    </row>
    <row r="30" spans="1:8" x14ac:dyDescent="0.2">
      <c r="A30" s="10" t="s">
        <v>27</v>
      </c>
      <c r="B30" s="31"/>
      <c r="C30" s="30">
        <v>5849926.1399999997</v>
      </c>
      <c r="D30" s="30">
        <v>736390.89</v>
      </c>
      <c r="E30" s="30">
        <f>C30+D30</f>
        <v>6586317.0299999993</v>
      </c>
      <c r="F30" s="30">
        <v>5978818.6299999999</v>
      </c>
      <c r="G30" s="30">
        <v>5847626.5800000001</v>
      </c>
      <c r="H30" s="30">
        <f>E30-F30</f>
        <v>607498.39999999944</v>
      </c>
    </row>
    <row r="31" spans="1:8" x14ac:dyDescent="0.2">
      <c r="A31" s="10" t="s">
        <v>26</v>
      </c>
      <c r="B31" s="31"/>
      <c r="C31" s="30">
        <v>1740656.84</v>
      </c>
      <c r="D31" s="30">
        <v>926501.44</v>
      </c>
      <c r="E31" s="30">
        <f>C31+D31</f>
        <v>2667158.2800000003</v>
      </c>
      <c r="F31" s="30">
        <v>1790442.65</v>
      </c>
      <c r="G31" s="30">
        <v>1593275.6</v>
      </c>
      <c r="H31" s="30">
        <f>E31-F31</f>
        <v>876715.63000000035</v>
      </c>
    </row>
    <row r="32" spans="1:8" x14ac:dyDescent="0.2">
      <c r="A32" s="10" t="s">
        <v>25</v>
      </c>
      <c r="B32" s="31"/>
      <c r="C32" s="30">
        <v>670199.96</v>
      </c>
      <c r="D32" s="30">
        <v>0</v>
      </c>
      <c r="E32" s="30">
        <f>C32+D32</f>
        <v>670199.96</v>
      </c>
      <c r="F32" s="30">
        <v>554305</v>
      </c>
      <c r="G32" s="30">
        <v>540641.43000000005</v>
      </c>
      <c r="H32" s="30">
        <f>E32-F32</f>
        <v>115894.95999999996</v>
      </c>
    </row>
    <row r="33" spans="1:8" x14ac:dyDescent="0.2">
      <c r="A33" s="10" t="s">
        <v>24</v>
      </c>
      <c r="B33" s="31"/>
      <c r="C33" s="30">
        <v>641363.67000000004</v>
      </c>
      <c r="D33" s="30">
        <v>1373887.66</v>
      </c>
      <c r="E33" s="30">
        <f>C33+D33</f>
        <v>2015251.33</v>
      </c>
      <c r="F33" s="30">
        <v>779118.49</v>
      </c>
      <c r="G33" s="30">
        <v>755372.44</v>
      </c>
      <c r="H33" s="30">
        <f>E33-F33</f>
        <v>1236132.8400000001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464299736.18999994</v>
      </c>
      <c r="D36" s="2">
        <f>SUM(D7:D35)</f>
        <v>92839875.650000006</v>
      </c>
      <c r="E36" s="2">
        <f>SUM(E7:E35)</f>
        <v>557139611.84000003</v>
      </c>
      <c r="F36" s="2">
        <f>SUM(F7:F35)</f>
        <v>443465284.24000001</v>
      </c>
      <c r="G36" s="2">
        <f>SUM(G7:G35)</f>
        <v>440200648.38000005</v>
      </c>
      <c r="H36" s="2">
        <f>SUM(H7:H35)</f>
        <v>113674327.59999999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2021-05-05T17:41:13Z</dcterms:created>
  <dcterms:modified xsi:type="dcterms:W3CDTF">2021-05-05T17:42:06Z</dcterms:modified>
</cp:coreProperties>
</file>